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to\Downloads\"/>
    </mc:Choice>
  </mc:AlternateContent>
  <bookViews>
    <workbookView xWindow="0" yWindow="0" windowWidth="23040" windowHeight="8988" tabRatio="605"/>
  </bookViews>
  <sheets>
    <sheet name="2025.03.15" sheetId="5" r:id="rId1"/>
  </sheets>
  <definedNames>
    <definedName name="_xlnm.Print_Area" localSheetId="0">'2025.03.15'!$A$1:$AX$39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5" l="1"/>
  <c r="AW35" i="5"/>
  <c r="AV35" i="5"/>
  <c r="AW34" i="5"/>
  <c r="AV34" i="5"/>
  <c r="AW33" i="5"/>
  <c r="AV33" i="5"/>
  <c r="AX33" i="5" s="1"/>
  <c r="AW32" i="5"/>
  <c r="AV32" i="5"/>
  <c r="AX32" i="5" s="1"/>
  <c r="AW31" i="5"/>
  <c r="AV31" i="5"/>
  <c r="AW30" i="5"/>
  <c r="AV30" i="5"/>
  <c r="AW29" i="5"/>
  <c r="AV29" i="5"/>
  <c r="AW28" i="5"/>
  <c r="AV28" i="5"/>
  <c r="AW27" i="5"/>
  <c r="AV27" i="5"/>
  <c r="AW26" i="5"/>
  <c r="AV26" i="5"/>
  <c r="AW25" i="5"/>
  <c r="AV25" i="5"/>
  <c r="AW24" i="5"/>
  <c r="AV24" i="5"/>
  <c r="AW23" i="5"/>
  <c r="AV23" i="5"/>
  <c r="AX23" i="5" s="1"/>
  <c r="AW22" i="5"/>
  <c r="AV22" i="5"/>
  <c r="AW21" i="5"/>
  <c r="AV21" i="5"/>
  <c r="AW20" i="5"/>
  <c r="AV20" i="5"/>
  <c r="AX20" i="5" s="1"/>
  <c r="AW19" i="5"/>
  <c r="AV19" i="5"/>
  <c r="AW18" i="5"/>
  <c r="AV18" i="5"/>
  <c r="AW17" i="5"/>
  <c r="AV17" i="5"/>
  <c r="AW16" i="5"/>
  <c r="AV16" i="5"/>
  <c r="AW15" i="5"/>
  <c r="AV15" i="5"/>
  <c r="AX15" i="5" s="1"/>
  <c r="AW14" i="5"/>
  <c r="AV14" i="5"/>
  <c r="AW13" i="5"/>
  <c r="AV13" i="5"/>
  <c r="AW12" i="5"/>
  <c r="AV12" i="5"/>
  <c r="AW11" i="5"/>
  <c r="AV11" i="5"/>
  <c r="AW10" i="5"/>
  <c r="AV10" i="5"/>
  <c r="AW9" i="5"/>
  <c r="AV9" i="5"/>
  <c r="AW8" i="5"/>
  <c r="AV8" i="5"/>
  <c r="AW6" i="5"/>
  <c r="AV6" i="5"/>
  <c r="AW7" i="5"/>
  <c r="AV7" i="5"/>
  <c r="B38" i="5"/>
  <c r="AU36" i="5"/>
  <c r="AT36" i="5"/>
  <c r="AS36" i="5"/>
  <c r="AR36" i="5"/>
  <c r="AQ36" i="5"/>
  <c r="AP36" i="5"/>
  <c r="AO36" i="5"/>
  <c r="AN36" i="5"/>
  <c r="AM36" i="5"/>
  <c r="M37" i="5" s="1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AX29" i="5"/>
  <c r="AX27" i="5"/>
  <c r="AX21" i="5"/>
  <c r="AX16" i="5"/>
  <c r="AX11" i="5"/>
  <c r="AX9" i="5"/>
  <c r="AX7" i="5" l="1"/>
  <c r="AX14" i="5"/>
  <c r="AX26" i="5"/>
  <c r="AX8" i="5"/>
  <c r="AX13" i="5"/>
  <c r="AX18" i="5"/>
  <c r="AX22" i="5"/>
  <c r="AX31" i="5"/>
  <c r="AX35" i="5"/>
  <c r="AX10" i="5"/>
  <c r="AX12" i="5"/>
  <c r="AX19" i="5"/>
  <c r="AX30" i="5"/>
  <c r="AX34" i="5"/>
  <c r="AX28" i="5"/>
  <c r="AX25" i="5"/>
  <c r="AX24" i="5"/>
  <c r="AW36" i="5"/>
  <c r="AX17" i="5"/>
  <c r="AX6" i="5"/>
  <c r="AV36" i="5"/>
  <c r="M39" i="5" l="1"/>
  <c r="AX36" i="5"/>
  <c r="AW1" i="5" s="1"/>
</calcChain>
</file>

<file path=xl/sharedStrings.xml><?xml version="1.0" encoding="utf-8"?>
<sst xmlns="http://schemas.openxmlformats.org/spreadsheetml/2006/main" count="90" uniqueCount="71">
  <si>
    <t>スタンダード</t>
  </si>
  <si>
    <t>合計</t>
  </si>
  <si>
    <t>ラテン</t>
  </si>
  <si>
    <t>W</t>
  </si>
  <si>
    <t>T</t>
  </si>
  <si>
    <t>F</t>
  </si>
  <si>
    <t>P</t>
  </si>
  <si>
    <t>Q</t>
  </si>
  <si>
    <t>S</t>
  </si>
  <si>
    <t>C</t>
  </si>
  <si>
    <t xml:space="preserve">R
</t>
  </si>
  <si>
    <t>Ｔ</t>
  </si>
  <si>
    <t>Ｆ</t>
  </si>
  <si>
    <t>Ｑ</t>
  </si>
  <si>
    <t>Ｓ</t>
  </si>
  <si>
    <t>Ｃ</t>
  </si>
  <si>
    <t>Ｒ</t>
  </si>
  <si>
    <t>Ｐ</t>
  </si>
  <si>
    <t>Ｗ</t>
  </si>
  <si>
    <t>例</t>
  </si>
  <si>
    <t>リーダー校
プログラム記載大学</t>
  </si>
  <si>
    <t>パートナー校
プログラム記載大学</t>
  </si>
  <si>
    <t>団体戦
出場大学
略称不可</t>
  </si>
  <si>
    <t>R</t>
  </si>
  <si>
    <t>WT</t>
  </si>
  <si>
    <t>CR</t>
  </si>
  <si>
    <t>鈴木　太郎</t>
  </si>
  <si>
    <t>ｽｽﾞｷ  ﾀﾛｳ</t>
  </si>
  <si>
    <t>ｻﾄｳ ﾊﾅｺ</t>
  </si>
  <si>
    <t xml:space="preserve">慶應義塾大学 </t>
  </si>
  <si>
    <t>武蔵野美術大学</t>
  </si>
  <si>
    <t>L</t>
  </si>
  <si>
    <t>懇親会
選手
参加人数</t>
    <rPh sb="0" eb="3">
      <t>コンシンカイ</t>
    </rPh>
    <phoneticPr fontId="2"/>
  </si>
  <si>
    <t xml:space="preserve">エントリー
申込金額
</t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</si>
  <si>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</si>
  <si>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</si>
  <si>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懇親会
金額</t>
    <rPh sb="0" eb="3">
      <t>コンシンカイ</t>
    </rPh>
    <rPh sb="4" eb="6">
      <t>キンガク</t>
    </rPh>
    <phoneticPr fontId="2"/>
  </si>
  <si>
    <t>小計</t>
    <rPh sb="0" eb="2">
      <t>ショウケイ</t>
    </rPh>
    <phoneticPr fontId="2"/>
  </si>
  <si>
    <t>選手以外
懇親会
参加人数</t>
    <rPh sb="5" eb="8">
      <t>コンシンカイ</t>
    </rPh>
    <rPh sb="11" eb="13">
      <t>ニンズウ</t>
    </rPh>
    <phoneticPr fontId="2"/>
  </si>
  <si>
    <t>女性</t>
    <phoneticPr fontId="2"/>
  </si>
  <si>
    <t>男性</t>
    <phoneticPr fontId="2"/>
  </si>
  <si>
    <t>総支払額</t>
    <rPh sb="0" eb="4">
      <t>ソウシハライガク</t>
    </rPh>
    <phoneticPr fontId="2"/>
  </si>
  <si>
    <t>大学広告</t>
    <rPh sb="0" eb="4">
      <t>ダイガクコウコク</t>
    </rPh>
    <phoneticPr fontId="2"/>
  </si>
  <si>
    <t>個人協賛広告</t>
    <rPh sb="0" eb="6">
      <t>コジンキョウサンコウコク</t>
    </rPh>
    <phoneticPr fontId="2"/>
  </si>
  <si>
    <t>企業広告</t>
    <rPh sb="0" eb="4">
      <t>キギョウコウコク</t>
    </rPh>
    <phoneticPr fontId="2"/>
  </si>
  <si>
    <t>↑金額を入力</t>
    <rPh sb="1" eb="3">
      <t>キンガク</t>
    </rPh>
    <rPh sb="4" eb="6">
      <t>ニュウリョク</t>
    </rPh>
    <phoneticPr fontId="2"/>
  </si>
  <si>
    <t>第17回全日本学生競技ダンス連盟OB／OGダンススポーツ競技会エントリー用紙</t>
    <phoneticPr fontId="2"/>
  </si>
  <si>
    <t>男性のみ</t>
    <rPh sb="0" eb="2">
      <t>ダンセイ</t>
    </rPh>
    <phoneticPr fontId="2"/>
  </si>
  <si>
    <t>男女とも</t>
    <rPh sb="0" eb="2">
      <t>ダンジョ</t>
    </rPh>
    <phoneticPr fontId="2"/>
  </si>
  <si>
    <t>* 年齢入力要</t>
    <rPh sb="2" eb="6">
      <t>ネンレイニュウリョク</t>
    </rPh>
    <rPh sb="6" eb="7">
      <t>ヨウ</t>
    </rPh>
    <phoneticPr fontId="2"/>
  </si>
  <si>
    <r>
      <t xml:space="preserve">シラバス競技番号
</t>
    </r>
    <r>
      <rPr>
        <b/>
        <sz val="10"/>
        <color theme="1"/>
        <rFont val="ＭＳ Ｐゴシック"/>
        <family val="3"/>
        <charset val="128"/>
      </rPr>
      <t>　・</t>
    </r>
    <r>
      <rPr>
        <b/>
        <sz val="10"/>
        <color rgb="FFFF0000"/>
        <rFont val="ＭＳ Ｐゴシック"/>
        <family val="3"/>
        <charset val="128"/>
      </rPr>
      <t>エントリーする競技区分に「1」を入力する。但し、新卒カップルは「0」を入力する。区分に入力して行くと申込金額が自動計算されます。
　・緑色と水色の競技区分は年齢制限がありますので、「年齢入力要」欄に記入をお願いします。</t>
    </r>
    <rPh sb="18" eb="20">
      <t>キョウギ</t>
    </rPh>
    <rPh sb="20" eb="22">
      <t>クブン</t>
    </rPh>
    <rPh sb="61" eb="63">
      <t>モウシコミ</t>
    </rPh>
    <rPh sb="63" eb="65">
      <t>キンガク</t>
    </rPh>
    <rPh sb="78" eb="79">
      <t>ミドリ</t>
    </rPh>
    <rPh sb="79" eb="80">
      <t>イロ</t>
    </rPh>
    <rPh sb="81" eb="83">
      <t>ミズイロ</t>
    </rPh>
    <rPh sb="84" eb="88">
      <t>キョウギクブン</t>
    </rPh>
    <rPh sb="102" eb="104">
      <t>ネンレイ</t>
    </rPh>
    <rPh sb="104" eb="106">
      <t>ニュウリョク</t>
    </rPh>
    <rPh sb="106" eb="107">
      <t>ヨウ</t>
    </rPh>
    <rPh sb="108" eb="109">
      <t>ラン</t>
    </rPh>
    <rPh sb="110" eb="112">
      <t>キニュウ</t>
    </rPh>
    <rPh sb="114" eb="115">
      <t>ネガ</t>
    </rPh>
    <phoneticPr fontId="2"/>
  </si>
  <si>
    <t xml:space="preserve">2025年3月末
年齢
</t>
    <phoneticPr fontId="2"/>
  </si>
  <si>
    <t xml:space="preserve">半角ﾌﾘｶﾞﾅ
（姓名間半角空欄）
</t>
    <phoneticPr fontId="2"/>
  </si>
  <si>
    <t>パートナー
（漢字名）
全角（姓名間全角空欄）</t>
    <phoneticPr fontId="2"/>
  </si>
  <si>
    <t>リーダー
（漢字名）
全角（姓名間全角空欄）</t>
    <phoneticPr fontId="2"/>
  </si>
  <si>
    <t>佐藤　花子</t>
    <phoneticPr fontId="2"/>
  </si>
  <si>
    <t>　開催日：2025/3/15</t>
    <rPh sb="1" eb="4">
      <t>カイサイビ</t>
    </rPh>
    <phoneticPr fontId="2"/>
  </si>
  <si>
    <t xml:space="preserve">
ロイヤル
シニア
S
</t>
    <phoneticPr fontId="2"/>
  </si>
  <si>
    <t>スーパー
ロイヤル
シニア
S</t>
    <phoneticPr fontId="2"/>
  </si>
  <si>
    <t>ロイヤル
シニア
L</t>
    <phoneticPr fontId="2"/>
  </si>
  <si>
    <t>ノンクラス
S</t>
    <phoneticPr fontId="2"/>
  </si>
  <si>
    <t>ノンクラス
L</t>
    <phoneticPr fontId="2"/>
  </si>
  <si>
    <t>オープン
L</t>
    <phoneticPr fontId="2"/>
  </si>
  <si>
    <t>オープン
S</t>
    <phoneticPr fontId="2"/>
  </si>
  <si>
    <t>ライジング
スター
S</t>
    <phoneticPr fontId="2"/>
  </si>
  <si>
    <t>ライジング
スター
L</t>
    <phoneticPr fontId="2"/>
  </si>
  <si>
    <t>グランド
シニア
S</t>
    <phoneticPr fontId="2"/>
  </si>
  <si>
    <t>グランド
シニア
L</t>
    <phoneticPr fontId="2"/>
  </si>
  <si>
    <t>シニア
S</t>
    <phoneticPr fontId="2"/>
  </si>
  <si>
    <t>シニア
L</t>
    <phoneticPr fontId="2"/>
  </si>
  <si>
    <t>11/30版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</si>
</sst>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&quot;¥&quot;#,##0_);[Red]\(&quot;¥&quot;#,##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DEADA"/>
      </patternFill>
    </fill>
    <fill>
      <patternFill patternType="solid">
        <fgColor rgb="FFD7E4BC"/>
      </patternFill>
    </fill>
    <fill>
      <patternFill patternType="solid">
        <fgColor rgb="FFFFC000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5">
    <xf numFmtId="0" fontId="0" fillId="0" borderId="0" xfId="0"/>
    <xf numFmtId="0" fontId="9" fillId="7" borderId="25" xfId="0" applyFont="1" applyFill="1" applyBorder="1" applyAlignment="1" applyProtection="1">
      <alignment horizontal="center"/>
      <protection locked="0"/>
    </xf>
    <xf numFmtId="0" fontId="9" fillId="6" borderId="23" xfId="0" applyFont="1" applyFill="1" applyBorder="1" applyAlignment="1" applyProtection="1">
      <alignment horizontal="center"/>
      <protection locked="0"/>
    </xf>
    <xf numFmtId="0" fontId="9" fillId="7" borderId="23" xfId="0" applyFont="1" applyFill="1" applyBorder="1" applyAlignment="1" applyProtection="1">
      <alignment horizontal="center"/>
      <protection locked="0"/>
    </xf>
    <xf numFmtId="0" fontId="4" fillId="9" borderId="2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0" fontId="4" fillId="12" borderId="23" xfId="0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8" fontId="0" fillId="4" borderId="35" xfId="1" applyFont="1" applyFill="1" applyBorder="1" applyProtection="1">
      <protection locked="0"/>
    </xf>
    <xf numFmtId="0" fontId="0" fillId="7" borderId="26" xfId="0" applyFill="1" applyBorder="1" applyProtection="1"/>
    <xf numFmtId="0" fontId="1" fillId="6" borderId="26" xfId="0" applyFont="1" applyFill="1" applyBorder="1" applyProtection="1"/>
    <xf numFmtId="0" fontId="0" fillId="2" borderId="0" xfId="0" applyFill="1" applyProtection="1"/>
    <xf numFmtId="0" fontId="6" fillId="2" borderId="9" xfId="0" applyFont="1" applyFill="1" applyBorder="1" applyAlignment="1" applyProtection="1">
      <alignment wrapText="1"/>
    </xf>
    <xf numFmtId="0" fontId="6" fillId="2" borderId="9" xfId="0" applyFont="1" applyFill="1" applyBorder="1" applyAlignment="1" applyProtection="1"/>
    <xf numFmtId="0" fontId="20" fillId="2" borderId="4" xfId="0" applyFont="1" applyFill="1" applyBorder="1" applyAlignment="1" applyProtection="1">
      <alignment horizontal="center" vertical="center"/>
    </xf>
    <xf numFmtId="0" fontId="20" fillId="2" borderId="4" xfId="0" applyFont="1" applyFill="1" applyBorder="1" applyAlignment="1" applyProtection="1">
      <alignment horizontal="center" vertical="center" shrinkToFit="1"/>
    </xf>
    <xf numFmtId="0" fontId="0" fillId="2" borderId="16" xfId="0" applyFill="1" applyBorder="1" applyProtection="1"/>
    <xf numFmtId="0" fontId="4" fillId="2" borderId="2" xfId="0" applyFont="1" applyFill="1" applyBorder="1" applyAlignment="1" applyProtection="1">
      <alignment horizontal="center" vertical="center" wrapText="1" shrinkToFit="1"/>
    </xf>
    <xf numFmtId="0" fontId="4" fillId="2" borderId="10" xfId="0" applyFont="1" applyFill="1" applyBorder="1" applyAlignment="1" applyProtection="1">
      <alignment horizontal="center" vertical="center" wrapText="1" shrinkToFit="1"/>
    </xf>
    <xf numFmtId="0" fontId="16" fillId="11" borderId="13" xfId="0" applyFont="1" applyFill="1" applyBorder="1" applyAlignment="1" applyProtection="1">
      <alignment horizontal="center" vertical="center" wrapText="1" shrinkToFit="1"/>
    </xf>
    <xf numFmtId="0" fontId="17" fillId="13" borderId="15" xfId="0" applyFont="1" applyFill="1" applyBorder="1" applyAlignment="1" applyProtection="1">
      <alignment horizontal="center" vertical="center" wrapText="1" shrinkToFit="1"/>
    </xf>
    <xf numFmtId="0" fontId="10" fillId="7" borderId="23" xfId="0" applyFont="1" applyFill="1" applyBorder="1" applyAlignment="1" applyProtection="1">
      <alignment horizontal="center"/>
    </xf>
    <xf numFmtId="0" fontId="10" fillId="6" borderId="23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7" fillId="2" borderId="7" xfId="0" applyFont="1" applyFill="1" applyBorder="1" applyAlignment="1" applyProtection="1">
      <alignment horizontal="left" vertical="center" shrinkToFit="1"/>
    </xf>
    <xf numFmtId="0" fontId="7" fillId="2" borderId="7" xfId="0" applyFont="1" applyFill="1" applyBorder="1" applyAlignment="1" applyProtection="1">
      <alignment horizontal="left" vertical="center" wrapText="1" shrinkToFit="1"/>
    </xf>
    <xf numFmtId="0" fontId="15" fillId="2" borderId="7" xfId="0" applyFont="1" applyFill="1" applyBorder="1" applyAlignment="1" applyProtection="1">
      <alignment horizontal="left" vertical="center" wrapText="1" shrinkToFit="1"/>
    </xf>
    <xf numFmtId="0" fontId="7" fillId="2" borderId="7" xfId="0" applyFont="1" applyFill="1" applyBorder="1" applyAlignment="1" applyProtection="1">
      <alignment horizontal="center" vertical="center" shrinkToFit="1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13" borderId="3" xfId="0" applyFont="1" applyFill="1" applyBorder="1" applyAlignment="1" applyProtection="1">
      <alignment horizontal="center" vertical="center"/>
    </xf>
    <xf numFmtId="0" fontId="7" fillId="12" borderId="3" xfId="0" applyFont="1" applyFill="1" applyBorder="1" applyAlignment="1" applyProtection="1">
      <alignment horizontal="center" vertical="center"/>
    </xf>
    <xf numFmtId="0" fontId="7" fillId="12" borderId="2" xfId="0" applyFont="1" applyFill="1" applyBorder="1" applyAlignment="1" applyProtection="1">
      <alignment horizontal="center" vertical="center"/>
    </xf>
    <xf numFmtId="0" fontId="7" fillId="12" borderId="3" xfId="0" applyFont="1" applyFill="1" applyBorder="1" applyAlignment="1" applyProtection="1">
      <alignment vertical="center"/>
    </xf>
    <xf numFmtId="0" fontId="7" fillId="12" borderId="3" xfId="0" applyFont="1" applyFill="1" applyBorder="1" applyAlignment="1" applyProtection="1">
      <alignment horizontal="center" vertical="center" wrapText="1"/>
    </xf>
    <xf numFmtId="0" fontId="7" fillId="12" borderId="7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 wrapText="1" shrinkToFit="1"/>
    </xf>
    <xf numFmtId="0" fontId="4" fillId="5" borderId="23" xfId="0" applyFont="1" applyFill="1" applyBorder="1" applyProtection="1"/>
    <xf numFmtId="0" fontId="0" fillId="0" borderId="0" xfId="0" applyProtection="1"/>
    <xf numFmtId="0" fontId="4" fillId="2" borderId="23" xfId="0" applyFont="1" applyFill="1" applyBorder="1" applyProtection="1"/>
    <xf numFmtId="38" fontId="6" fillId="2" borderId="25" xfId="1" applyFont="1" applyFill="1" applyBorder="1" applyProtection="1"/>
    <xf numFmtId="38" fontId="4" fillId="5" borderId="23" xfId="1" applyFont="1" applyFill="1" applyBorder="1" applyProtection="1"/>
    <xf numFmtId="176" fontId="0" fillId="0" borderId="0" xfId="0" applyNumberFormat="1" applyProtection="1"/>
    <xf numFmtId="0" fontId="9" fillId="5" borderId="23" xfId="0" applyFont="1" applyFill="1" applyBorder="1" applyAlignment="1" applyProtection="1">
      <alignment horizontal="center"/>
    </xf>
    <xf numFmtId="0" fontId="9" fillId="5" borderId="25" xfId="0" applyFont="1" applyFill="1" applyBorder="1" applyAlignment="1" applyProtection="1">
      <alignment horizontal="center"/>
    </xf>
    <xf numFmtId="0" fontId="0" fillId="2" borderId="26" xfId="0" applyFill="1" applyBorder="1" applyProtection="1"/>
    <xf numFmtId="0" fontId="11" fillId="2" borderId="26" xfId="0" applyFont="1" applyFill="1" applyBorder="1" applyAlignment="1" applyProtection="1">
      <alignment vertical="center" shrinkToFit="1"/>
    </xf>
    <xf numFmtId="0" fontId="0" fillId="2" borderId="26" xfId="0" applyFill="1" applyBorder="1" applyAlignment="1" applyProtection="1">
      <alignment vertical="center" shrinkToFit="1"/>
    </xf>
    <xf numFmtId="0" fontId="7" fillId="5" borderId="26" xfId="0" applyFont="1" applyFill="1" applyBorder="1" applyAlignment="1" applyProtection="1">
      <alignment vertical="center" shrinkToFit="1"/>
    </xf>
    <xf numFmtId="0" fontId="4" fillId="2" borderId="30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31" xfId="0" applyFont="1" applyFill="1" applyBorder="1" applyAlignment="1" applyProtection="1">
      <alignment horizontal="center" vertical="center" shrinkToFit="1"/>
    </xf>
    <xf numFmtId="38" fontId="4" fillId="5" borderId="5" xfId="1" applyFont="1" applyFill="1" applyBorder="1" applyProtection="1"/>
    <xf numFmtId="38" fontId="4" fillId="5" borderId="12" xfId="1" applyFont="1" applyFill="1" applyBorder="1" applyProtection="1"/>
    <xf numFmtId="0" fontId="0" fillId="5" borderId="23" xfId="0" applyFill="1" applyBorder="1" applyProtection="1"/>
    <xf numFmtId="0" fontId="1" fillId="5" borderId="23" xfId="0" applyFont="1" applyFill="1" applyBorder="1" applyProtection="1"/>
    <xf numFmtId="0" fontId="0" fillId="2" borderId="0" xfId="0" applyFill="1" applyAlignment="1" applyProtection="1">
      <alignment vertical="center" shrinkToFit="1"/>
    </xf>
    <xf numFmtId="0" fontId="4" fillId="2" borderId="26" xfId="0" applyFont="1" applyFill="1" applyBorder="1" applyAlignment="1" applyProtection="1">
      <alignment vertical="center" shrinkToFit="1"/>
    </xf>
    <xf numFmtId="0" fontId="4" fillId="5" borderId="26" xfId="0" applyFont="1" applyFill="1" applyBorder="1" applyAlignment="1" applyProtection="1">
      <alignment vertical="center" shrinkToFit="1"/>
    </xf>
    <xf numFmtId="0" fontId="0" fillId="5" borderId="26" xfId="0" applyFill="1" applyBorder="1" applyAlignment="1" applyProtection="1">
      <alignment vertical="center" shrinkToFit="1"/>
    </xf>
    <xf numFmtId="38" fontId="0" fillId="4" borderId="5" xfId="1" applyFont="1" applyFill="1" applyBorder="1" applyProtection="1"/>
    <xf numFmtId="0" fontId="9" fillId="8" borderId="23" xfId="0" applyFont="1" applyFill="1" applyBorder="1" applyAlignment="1" applyProtection="1">
      <alignment horizontal="center"/>
    </xf>
    <xf numFmtId="0" fontId="7" fillId="4" borderId="0" xfId="0" applyFont="1" applyFill="1" applyProtection="1"/>
    <xf numFmtId="0" fontId="16" fillId="13" borderId="23" xfId="0" applyFont="1" applyFill="1" applyBorder="1" applyAlignment="1" applyProtection="1">
      <alignment horizontal="center" vertical="center" wrapText="1"/>
    </xf>
    <xf numFmtId="0" fontId="16" fillId="12" borderId="23" xfId="0" applyFont="1" applyFill="1" applyBorder="1" applyAlignment="1" applyProtection="1">
      <alignment horizontal="center" vertical="center" wrapText="1"/>
    </xf>
    <xf numFmtId="0" fontId="7" fillId="13" borderId="2" xfId="0" applyFont="1" applyFill="1" applyBorder="1" applyAlignment="1" applyProtection="1">
      <alignment horizontal="center" vertical="center"/>
    </xf>
    <xf numFmtId="0" fontId="17" fillId="13" borderId="23" xfId="0" applyFont="1" applyFill="1" applyBorder="1" applyAlignment="1" applyProtection="1">
      <alignment horizontal="center" vertical="center" wrapText="1" shrinkToFit="1"/>
    </xf>
    <xf numFmtId="38" fontId="5" fillId="2" borderId="36" xfId="1" applyFont="1" applyFill="1" applyBorder="1" applyAlignment="1" applyProtection="1">
      <alignment horizontal="center" wrapText="1"/>
    </xf>
    <xf numFmtId="38" fontId="5" fillId="2" borderId="37" xfId="1" applyFont="1" applyFill="1" applyBorder="1" applyAlignment="1" applyProtection="1">
      <alignment horizontal="center" wrapText="1"/>
    </xf>
    <xf numFmtId="177" fontId="19" fillId="5" borderId="29" xfId="0" applyNumberFormat="1" applyFont="1" applyFill="1" applyBorder="1" applyProtection="1"/>
    <xf numFmtId="177" fontId="5" fillId="0" borderId="34" xfId="0" applyNumberFormat="1" applyFont="1" applyBorder="1" applyProtection="1"/>
    <xf numFmtId="177" fontId="5" fillId="0" borderId="38" xfId="0" applyNumberFormat="1" applyFont="1" applyBorder="1" applyProtection="1"/>
    <xf numFmtId="177" fontId="5" fillId="0" borderId="33" xfId="0" applyNumberFormat="1" applyFont="1" applyBorder="1" applyProtection="1"/>
    <xf numFmtId="14" fontId="14" fillId="2" borderId="19" xfId="0" applyNumberFormat="1" applyFont="1" applyFill="1" applyBorder="1" applyAlignment="1" applyProtection="1">
      <alignment wrapText="1"/>
    </xf>
    <xf numFmtId="0" fontId="6" fillId="2" borderId="9" xfId="0" applyFont="1" applyFill="1" applyBorder="1" applyAlignment="1" applyProtection="1">
      <alignment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 shrinkToFit="1"/>
    </xf>
    <xf numFmtId="0" fontId="4" fillId="10" borderId="14" xfId="0" applyFont="1" applyFill="1" applyBorder="1" applyAlignment="1" applyProtection="1">
      <alignment horizontal="center" vertical="center" wrapText="1" shrinkToFit="1"/>
    </xf>
    <xf numFmtId="0" fontId="4" fillId="10" borderId="15" xfId="0" applyFont="1" applyFill="1" applyBorder="1" applyAlignment="1" applyProtection="1">
      <alignment horizontal="center" vertical="center" wrapText="1" shrinkToFit="1"/>
    </xf>
    <xf numFmtId="0" fontId="4" fillId="10" borderId="20" xfId="0" applyFont="1" applyFill="1" applyBorder="1" applyAlignment="1" applyProtection="1">
      <alignment horizontal="center" vertical="center" wrapText="1" shrinkToFit="1"/>
    </xf>
    <xf numFmtId="0" fontId="12" fillId="12" borderId="27" xfId="0" applyFont="1" applyFill="1" applyBorder="1" applyAlignment="1" applyProtection="1">
      <alignment horizontal="center" vertical="center" wrapText="1" shrinkToFit="1"/>
    </xf>
    <xf numFmtId="0" fontId="12" fillId="12" borderId="43" xfId="0" applyFont="1" applyFill="1" applyBorder="1" applyAlignment="1" applyProtection="1">
      <alignment horizontal="center" vertical="center" wrapText="1" shrinkToFit="1"/>
    </xf>
    <xf numFmtId="0" fontId="25" fillId="2" borderId="4" xfId="0" applyFont="1" applyFill="1" applyBorder="1" applyAlignment="1" applyProtection="1">
      <alignment horizontal="center" vertical="center" wrapText="1" shrinkToFit="1"/>
    </xf>
    <xf numFmtId="0" fontId="25" fillId="2" borderId="2" xfId="0" applyFont="1" applyFill="1" applyBorder="1" applyAlignment="1" applyProtection="1">
      <alignment horizontal="center" vertical="center" shrinkToFit="1"/>
    </xf>
    <xf numFmtId="0" fontId="14" fillId="2" borderId="0" xfId="0" applyFont="1" applyFill="1" applyAlignment="1" applyProtection="1">
      <alignment wrapText="1"/>
    </xf>
    <xf numFmtId="0" fontId="0" fillId="0" borderId="0" xfId="0" applyAlignment="1" applyProtection="1"/>
    <xf numFmtId="0" fontId="24" fillId="2" borderId="8" xfId="0" applyFont="1" applyFill="1" applyBorder="1" applyAlignment="1" applyProtection="1">
      <alignment horizontal="center" vertical="center" wrapText="1" shrinkToFit="1"/>
    </xf>
    <xf numFmtId="0" fontId="18" fillId="0" borderId="39" xfId="0" applyFont="1" applyBorder="1" applyAlignment="1" applyProtection="1">
      <alignment horizontal="center" vertical="center" wrapText="1" shrinkToFit="1"/>
    </xf>
    <xf numFmtId="0" fontId="4" fillId="12" borderId="14" xfId="0" applyFont="1" applyFill="1" applyBorder="1" applyAlignment="1" applyProtection="1">
      <alignment horizontal="center" vertical="center" wrapText="1" shrinkToFit="1"/>
    </xf>
    <xf numFmtId="0" fontId="4" fillId="12" borderId="20" xfId="0" applyFont="1" applyFill="1" applyBorder="1" applyAlignment="1" applyProtection="1">
      <alignment horizontal="center" vertical="center" wrapText="1" shrinkToFit="1"/>
    </xf>
    <xf numFmtId="0" fontId="9" fillId="7" borderId="21" xfId="0" applyFont="1" applyFill="1" applyBorder="1" applyAlignment="1" applyProtection="1">
      <alignment horizontal="center" vertical="center" wrapText="1"/>
    </xf>
    <xf numFmtId="0" fontId="9" fillId="7" borderId="24" xfId="0" applyFont="1" applyFill="1" applyBorder="1" applyAlignment="1" applyProtection="1">
      <alignment horizontal="center" vertical="center" wrapText="1"/>
    </xf>
    <xf numFmtId="0" fontId="9" fillId="8" borderId="21" xfId="0" applyFont="1" applyFill="1" applyBorder="1" applyAlignment="1" applyProtection="1">
      <alignment horizontal="center" vertical="center" wrapText="1"/>
    </xf>
    <xf numFmtId="0" fontId="9" fillId="8" borderId="25" xfId="0" applyFont="1" applyFill="1" applyBorder="1" applyAlignment="1" applyProtection="1">
      <alignment horizontal="center" vertical="center" wrapText="1"/>
    </xf>
    <xf numFmtId="0" fontId="25" fillId="2" borderId="21" xfId="0" applyFont="1" applyFill="1" applyBorder="1" applyAlignment="1" applyProtection="1">
      <alignment horizontal="center" vertical="center" wrapText="1" shrinkToFit="1"/>
    </xf>
    <xf numFmtId="0" fontId="25" fillId="2" borderId="17" xfId="0" applyFont="1" applyFill="1" applyBorder="1" applyAlignment="1" applyProtection="1">
      <alignment horizontal="center" vertical="center" wrapText="1" shrinkToFit="1"/>
    </xf>
    <xf numFmtId="0" fontId="25" fillId="2" borderId="18" xfId="0" applyFont="1" applyFill="1" applyBorder="1" applyAlignment="1" applyProtection="1">
      <alignment horizontal="center" vertical="center" shrinkToFit="1"/>
    </xf>
    <xf numFmtId="0" fontId="26" fillId="2" borderId="4" xfId="0" applyFont="1" applyFill="1" applyBorder="1" applyAlignment="1" applyProtection="1">
      <alignment horizontal="center" vertical="center" wrapText="1" shrinkToFit="1"/>
    </xf>
    <xf numFmtId="0" fontId="25" fillId="2" borderId="2" xfId="0" applyFont="1" applyFill="1" applyBorder="1" applyAlignment="1" applyProtection="1">
      <alignment horizontal="center" vertical="center" wrapText="1" shrinkToFit="1"/>
    </xf>
    <xf numFmtId="0" fontId="4" fillId="5" borderId="6" xfId="0" applyFont="1" applyFill="1" applyBorder="1" applyAlignment="1" applyProtection="1">
      <alignment horizontal="center" vertical="center"/>
    </xf>
    <xf numFmtId="0" fontId="0" fillId="5" borderId="11" xfId="0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/>
    </xf>
    <xf numFmtId="0" fontId="4" fillId="5" borderId="11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/>
    </xf>
    <xf numFmtId="0" fontId="4" fillId="5" borderId="34" xfId="0" applyFont="1" applyFill="1" applyBorder="1" applyAlignment="1" applyProtection="1">
      <alignment horizontal="center"/>
    </xf>
    <xf numFmtId="0" fontId="4" fillId="12" borderId="14" xfId="0" applyFont="1" applyFill="1" applyBorder="1" applyAlignment="1" applyProtection="1">
      <alignment vertical="center" wrapText="1" shrinkToFit="1"/>
    </xf>
    <xf numFmtId="0" fontId="4" fillId="12" borderId="15" xfId="0" applyFont="1" applyFill="1" applyBorder="1" applyAlignment="1" applyProtection="1">
      <alignment vertical="center" wrapText="1" shrinkToFit="1"/>
    </xf>
    <xf numFmtId="0" fontId="4" fillId="12" borderId="13" xfId="0" applyFont="1" applyFill="1" applyBorder="1" applyAlignment="1" applyProtection="1">
      <alignment horizontal="center" vertical="center" wrapText="1" shrinkToFit="1"/>
    </xf>
    <xf numFmtId="0" fontId="4" fillId="12" borderId="15" xfId="0" applyFont="1" applyFill="1" applyBorder="1" applyAlignment="1" applyProtection="1">
      <alignment horizontal="center" vertical="center" wrapText="1" shrinkToFit="1"/>
    </xf>
    <xf numFmtId="0" fontId="4" fillId="12" borderId="14" xfId="0" applyFont="1" applyFill="1" applyBorder="1" applyAlignment="1" applyProtection="1">
      <alignment horizontal="center" vertical="center" wrapText="1"/>
    </xf>
    <xf numFmtId="0" fontId="4" fillId="12" borderId="15" xfId="0" applyFont="1" applyFill="1" applyBorder="1" applyAlignment="1" applyProtection="1">
      <alignment horizontal="center" vertical="center" wrapText="1"/>
    </xf>
    <xf numFmtId="0" fontId="4" fillId="12" borderId="13" xfId="0" applyFont="1" applyFill="1" applyBorder="1" applyAlignment="1" applyProtection="1">
      <alignment horizontal="center" vertical="center" wrapText="1"/>
    </xf>
    <xf numFmtId="0" fontId="0" fillId="12" borderId="14" xfId="0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wrapText="1"/>
    </xf>
    <xf numFmtId="0" fontId="0" fillId="0" borderId="23" xfId="0" applyBorder="1" applyAlignment="1" applyProtection="1">
      <alignment horizontal="center" wrapText="1"/>
    </xf>
    <xf numFmtId="0" fontId="0" fillId="0" borderId="28" xfId="0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39" xfId="0" applyFont="1" applyFill="1" applyBorder="1" applyAlignment="1" applyProtection="1">
      <alignment horizontal="center" vertical="center"/>
    </xf>
    <xf numFmtId="0" fontId="21" fillId="2" borderId="40" xfId="0" applyFont="1" applyFill="1" applyBorder="1" applyAlignment="1" applyProtection="1">
      <alignment horizontal="left" vertical="top" wrapText="1"/>
    </xf>
    <xf numFmtId="0" fontId="21" fillId="2" borderId="26" xfId="0" applyFont="1" applyFill="1" applyBorder="1" applyAlignment="1" applyProtection="1">
      <alignment horizontal="left" vertical="top" wrapText="1"/>
    </xf>
    <xf numFmtId="0" fontId="21" fillId="2" borderId="41" xfId="0" applyFont="1" applyFill="1" applyBorder="1" applyAlignment="1" applyProtection="1">
      <alignment horizontal="left" vertical="top" wrapText="1"/>
    </xf>
    <xf numFmtId="0" fontId="21" fillId="2" borderId="22" xfId="0" applyFont="1" applyFill="1" applyBorder="1" applyAlignment="1" applyProtection="1">
      <alignment horizontal="left" vertical="top" wrapText="1"/>
    </xf>
    <xf numFmtId="0" fontId="21" fillId="2" borderId="9" xfId="0" applyFont="1" applyFill="1" applyBorder="1" applyAlignment="1" applyProtection="1">
      <alignment horizontal="left" vertical="top" wrapText="1"/>
    </xf>
    <xf numFmtId="0" fontId="21" fillId="2" borderId="42" xfId="0" applyFont="1" applyFill="1" applyBorder="1" applyAlignment="1" applyProtection="1">
      <alignment horizontal="left" vertical="top" wrapText="1"/>
    </xf>
    <xf numFmtId="0" fontId="0" fillId="6" borderId="26" xfId="0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1"/>
  <sheetViews>
    <sheetView tabSelected="1" zoomScaleNormal="100" zoomScaleSheetLayoutView="85" workbookViewId="0">
      <pane xSplit="5" ySplit="5" topLeftCell="O6" activePane="bottomRight" state="frozen"/>
      <selection pane="topRight" activeCell="F1" sqref="F1"/>
      <selection pane="bottomLeft" activeCell="A6" sqref="A6"/>
      <selection pane="bottomRight" activeCell="E11" sqref="E11"/>
    </sheetView>
  </sheetViews>
  <sheetFormatPr defaultRowHeight="13.2"/>
  <cols>
    <col min="1" max="2" width="10.21875" style="39" customWidth="1"/>
    <col min="3" max="3" width="4" style="39" bestFit="1" customWidth="1"/>
    <col min="4" max="4" width="14" style="39" bestFit="1" customWidth="1"/>
    <col min="5" max="5" width="15" style="39" customWidth="1"/>
    <col min="6" max="6" width="14" style="39" customWidth="1"/>
    <col min="7" max="7" width="14.6640625" style="39" customWidth="1"/>
    <col min="8" max="8" width="15.33203125" style="39" bestFit="1" customWidth="1"/>
    <col min="9" max="10" width="15.109375" style="39" customWidth="1"/>
    <col min="11" max="11" width="7.6640625" style="39" customWidth="1"/>
    <col min="12" max="12" width="6.88671875" style="39" customWidth="1"/>
    <col min="13" max="22" width="3.33203125" style="39" customWidth="1"/>
    <col min="23" max="23" width="6.44140625" style="39" customWidth="1"/>
    <col min="24" max="26" width="3.33203125" style="39" customWidth="1"/>
    <col min="27" max="27" width="5.77734375" style="39" customWidth="1"/>
    <col min="28" max="47" width="3.33203125" style="39" customWidth="1"/>
    <col min="48" max="48" width="19.33203125" style="39" bestFit="1" customWidth="1"/>
    <col min="49" max="50" width="13.109375" style="39" customWidth="1"/>
    <col min="51" max="16384" width="8.88671875" style="39"/>
  </cols>
  <sheetData>
    <row r="1" spans="1:52" ht="25.5" customHeight="1">
      <c r="A1" s="10" t="s">
        <v>70</v>
      </c>
      <c r="B1" s="134"/>
      <c r="C1" s="12"/>
      <c r="D1" s="86" t="s">
        <v>46</v>
      </c>
      <c r="E1" s="87"/>
      <c r="F1" s="87"/>
      <c r="G1" s="87"/>
      <c r="H1" s="87"/>
      <c r="I1" s="87"/>
      <c r="J1" s="87"/>
      <c r="K1" s="126" t="s">
        <v>49</v>
      </c>
      <c r="L1" s="127"/>
      <c r="M1" s="128" t="s">
        <v>50</v>
      </c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30"/>
      <c r="AV1" s="68" t="s">
        <v>41</v>
      </c>
      <c r="AW1" s="70">
        <f>SUM(AX36:AX39)</f>
        <v>0</v>
      </c>
      <c r="AX1" s="71"/>
    </row>
    <row r="2" spans="1:52" ht="16.5" customHeight="1" thickBot="1">
      <c r="A2" s="10"/>
      <c r="B2" s="11"/>
      <c r="C2" s="12"/>
      <c r="D2" s="74" t="s">
        <v>56</v>
      </c>
      <c r="E2" s="75"/>
      <c r="F2" s="75"/>
      <c r="G2" s="13"/>
      <c r="H2" s="14"/>
      <c r="I2" s="14"/>
      <c r="J2" s="14"/>
      <c r="K2" s="64" t="s">
        <v>47</v>
      </c>
      <c r="L2" s="65" t="s">
        <v>48</v>
      </c>
      <c r="M2" s="131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3"/>
      <c r="AV2" s="69"/>
      <c r="AW2" s="72"/>
      <c r="AX2" s="73"/>
    </row>
    <row r="3" spans="1:52" ht="37.799999999999997" customHeight="1">
      <c r="A3" s="92" t="s">
        <v>38</v>
      </c>
      <c r="B3" s="94" t="s">
        <v>32</v>
      </c>
      <c r="C3" s="12"/>
      <c r="D3" s="96" t="s">
        <v>54</v>
      </c>
      <c r="E3" s="97" t="s">
        <v>53</v>
      </c>
      <c r="F3" s="99" t="s">
        <v>52</v>
      </c>
      <c r="G3" s="99" t="s">
        <v>52</v>
      </c>
      <c r="H3" s="84" t="s">
        <v>22</v>
      </c>
      <c r="I3" s="84" t="s">
        <v>20</v>
      </c>
      <c r="J3" s="84" t="s">
        <v>21</v>
      </c>
      <c r="K3" s="88" t="s">
        <v>51</v>
      </c>
      <c r="L3" s="89"/>
      <c r="M3" s="15">
        <v>1</v>
      </c>
      <c r="N3" s="15">
        <v>2</v>
      </c>
      <c r="O3" s="15">
        <v>3</v>
      </c>
      <c r="P3" s="15">
        <v>4</v>
      </c>
      <c r="Q3" s="15">
        <v>5</v>
      </c>
      <c r="R3" s="15">
        <v>6</v>
      </c>
      <c r="S3" s="15">
        <v>7</v>
      </c>
      <c r="T3" s="15">
        <v>8</v>
      </c>
      <c r="U3" s="15">
        <v>9</v>
      </c>
      <c r="V3" s="16">
        <v>10</v>
      </c>
      <c r="W3" s="15">
        <v>11</v>
      </c>
      <c r="X3" s="16">
        <v>12</v>
      </c>
      <c r="Y3" s="16">
        <v>13</v>
      </c>
      <c r="Z3" s="16">
        <v>14</v>
      </c>
      <c r="AA3" s="15">
        <v>15</v>
      </c>
      <c r="AB3" s="16">
        <v>16</v>
      </c>
      <c r="AC3" s="16">
        <v>17</v>
      </c>
      <c r="AD3" s="16">
        <v>18</v>
      </c>
      <c r="AE3" s="16">
        <v>19</v>
      </c>
      <c r="AF3" s="16">
        <v>20</v>
      </c>
      <c r="AG3" s="16">
        <v>21</v>
      </c>
      <c r="AH3" s="16">
        <v>22</v>
      </c>
      <c r="AI3" s="16">
        <v>23</v>
      </c>
      <c r="AJ3" s="16">
        <v>24</v>
      </c>
      <c r="AK3" s="16">
        <v>25</v>
      </c>
      <c r="AL3" s="16">
        <v>26</v>
      </c>
      <c r="AM3" s="16">
        <v>27</v>
      </c>
      <c r="AN3" s="16">
        <v>28</v>
      </c>
      <c r="AO3" s="16">
        <v>29</v>
      </c>
      <c r="AP3" s="16">
        <v>30</v>
      </c>
      <c r="AQ3" s="16">
        <v>31</v>
      </c>
      <c r="AR3" s="16">
        <v>32</v>
      </c>
      <c r="AS3" s="16">
        <v>33</v>
      </c>
      <c r="AT3" s="16">
        <v>34</v>
      </c>
      <c r="AU3" s="16">
        <v>35</v>
      </c>
      <c r="AV3" s="123" t="s">
        <v>33</v>
      </c>
      <c r="AW3" s="76" t="s">
        <v>36</v>
      </c>
      <c r="AX3" s="76" t="s">
        <v>37</v>
      </c>
    </row>
    <row r="4" spans="1:52" ht="45" customHeight="1" thickBot="1">
      <c r="A4" s="93"/>
      <c r="B4" s="95"/>
      <c r="C4" s="17"/>
      <c r="D4" s="85"/>
      <c r="E4" s="98"/>
      <c r="F4" s="100"/>
      <c r="G4" s="100"/>
      <c r="H4" s="85"/>
      <c r="I4" s="85"/>
      <c r="J4" s="85"/>
      <c r="K4" s="18" t="s">
        <v>40</v>
      </c>
      <c r="L4" s="19" t="s">
        <v>39</v>
      </c>
      <c r="M4" s="20" t="s">
        <v>63</v>
      </c>
      <c r="N4" s="20" t="s">
        <v>62</v>
      </c>
      <c r="O4" s="78" t="s">
        <v>64</v>
      </c>
      <c r="P4" s="79"/>
      <c r="Q4" s="79"/>
      <c r="R4" s="80"/>
      <c r="S4" s="78" t="s">
        <v>65</v>
      </c>
      <c r="T4" s="79"/>
      <c r="U4" s="79"/>
      <c r="V4" s="81"/>
      <c r="W4" s="21" t="s">
        <v>58</v>
      </c>
      <c r="X4" s="82" t="s">
        <v>57</v>
      </c>
      <c r="Y4" s="82"/>
      <c r="Z4" s="83"/>
      <c r="AA4" s="67" t="s">
        <v>59</v>
      </c>
      <c r="AB4" s="90" t="s">
        <v>66</v>
      </c>
      <c r="AC4" s="90"/>
      <c r="AD4" s="90"/>
      <c r="AE4" s="91"/>
      <c r="AF4" s="90" t="s">
        <v>67</v>
      </c>
      <c r="AG4" s="115"/>
      <c r="AH4" s="115"/>
      <c r="AI4" s="116"/>
      <c r="AJ4" s="117" t="s">
        <v>68</v>
      </c>
      <c r="AK4" s="90"/>
      <c r="AL4" s="90"/>
      <c r="AM4" s="118"/>
      <c r="AN4" s="117" t="s">
        <v>69</v>
      </c>
      <c r="AO4" s="119"/>
      <c r="AP4" s="119"/>
      <c r="AQ4" s="120"/>
      <c r="AR4" s="121" t="s">
        <v>60</v>
      </c>
      <c r="AS4" s="122"/>
      <c r="AT4" s="121" t="s">
        <v>61</v>
      </c>
      <c r="AU4" s="122"/>
      <c r="AV4" s="124"/>
      <c r="AW4" s="77" t="s">
        <v>34</v>
      </c>
      <c r="AX4" s="77" t="s">
        <v>35</v>
      </c>
    </row>
    <row r="5" spans="1:52" ht="18" customHeight="1" thickBot="1">
      <c r="A5" s="22">
        <v>1</v>
      </c>
      <c r="B5" s="23">
        <v>2</v>
      </c>
      <c r="C5" s="24" t="s">
        <v>19</v>
      </c>
      <c r="D5" s="25" t="s">
        <v>26</v>
      </c>
      <c r="E5" s="25" t="s">
        <v>55</v>
      </c>
      <c r="F5" s="26" t="s">
        <v>27</v>
      </c>
      <c r="G5" s="26" t="s">
        <v>28</v>
      </c>
      <c r="H5" s="25" t="s">
        <v>29</v>
      </c>
      <c r="I5" s="27" t="s">
        <v>29</v>
      </c>
      <c r="J5" s="27" t="s">
        <v>30</v>
      </c>
      <c r="K5" s="28">
        <v>67</v>
      </c>
      <c r="L5" s="28">
        <v>61</v>
      </c>
      <c r="M5" s="29" t="s">
        <v>8</v>
      </c>
      <c r="N5" s="29" t="s">
        <v>31</v>
      </c>
      <c r="O5" s="29" t="s">
        <v>3</v>
      </c>
      <c r="P5" s="29" t="s">
        <v>4</v>
      </c>
      <c r="Q5" s="29" t="s">
        <v>5</v>
      </c>
      <c r="R5" s="29" t="s">
        <v>7</v>
      </c>
      <c r="S5" s="30" t="s">
        <v>8</v>
      </c>
      <c r="T5" s="29" t="s">
        <v>9</v>
      </c>
      <c r="U5" s="29" t="s">
        <v>10</v>
      </c>
      <c r="V5" s="29" t="s">
        <v>6</v>
      </c>
      <c r="W5" s="31" t="s">
        <v>24</v>
      </c>
      <c r="X5" s="32" t="s">
        <v>3</v>
      </c>
      <c r="Y5" s="32" t="s">
        <v>4</v>
      </c>
      <c r="Z5" s="32" t="s">
        <v>5</v>
      </c>
      <c r="AA5" s="66" t="s">
        <v>25</v>
      </c>
      <c r="AB5" s="33" t="s">
        <v>3</v>
      </c>
      <c r="AC5" s="33" t="s">
        <v>4</v>
      </c>
      <c r="AD5" s="33" t="s">
        <v>5</v>
      </c>
      <c r="AE5" s="33" t="s">
        <v>13</v>
      </c>
      <c r="AF5" s="32" t="s">
        <v>14</v>
      </c>
      <c r="AG5" s="34" t="s">
        <v>15</v>
      </c>
      <c r="AH5" s="32" t="s">
        <v>16</v>
      </c>
      <c r="AI5" s="32" t="s">
        <v>17</v>
      </c>
      <c r="AJ5" s="32" t="s">
        <v>18</v>
      </c>
      <c r="AK5" s="35" t="s">
        <v>11</v>
      </c>
      <c r="AL5" s="32" t="s">
        <v>12</v>
      </c>
      <c r="AM5" s="33" t="s">
        <v>13</v>
      </c>
      <c r="AN5" s="33" t="s">
        <v>14</v>
      </c>
      <c r="AO5" s="33" t="s">
        <v>15</v>
      </c>
      <c r="AP5" s="33" t="s">
        <v>16</v>
      </c>
      <c r="AQ5" s="36" t="s">
        <v>17</v>
      </c>
      <c r="AR5" s="36" t="s">
        <v>18</v>
      </c>
      <c r="AS5" s="32" t="s">
        <v>11</v>
      </c>
      <c r="AT5" s="32" t="s">
        <v>9</v>
      </c>
      <c r="AU5" s="36" t="s">
        <v>23</v>
      </c>
      <c r="AV5" s="37"/>
      <c r="AW5" s="38"/>
      <c r="AX5" s="38"/>
    </row>
    <row r="6" spans="1:52" ht="18" customHeight="1">
      <c r="A6" s="1"/>
      <c r="B6" s="2"/>
      <c r="C6" s="40">
        <v>1</v>
      </c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8"/>
      <c r="X6" s="6"/>
      <c r="Y6" s="6"/>
      <c r="Z6" s="6"/>
      <c r="AA6" s="8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41">
        <f>M6*4000+N6*4000+O6*1000+P6*1000+Q6*1000+R6*1000+S6*1000+T6*1000+U6*1000+V6*1000+W6*5000+X6*2500+Y6*2500+Z6*2500+AA6*5000+AB6*2500+AC6*2500+AD6*2500+AE6*2500+AF6*2500+AG6*2500+AH6*2500+AI6*2500+AJ6*2500+AK6*2500+AL6*2500+AM6*2500+AN6*2500+AO6*2500+AP6*2500+AQ6*2500+AR6*2500+AS6*2500+AT6*2500+AU6*2500</f>
        <v>0</v>
      </c>
      <c r="AW6" s="42">
        <f>(A6+B6)*5000</f>
        <v>0</v>
      </c>
      <c r="AX6" s="42">
        <f>AV6+AW6</f>
        <v>0</v>
      </c>
    </row>
    <row r="7" spans="1:52" ht="18" customHeight="1">
      <c r="A7" s="3"/>
      <c r="B7" s="2"/>
      <c r="C7" s="40">
        <v>2</v>
      </c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/>
      <c r="X7" s="6"/>
      <c r="Y7" s="6"/>
      <c r="Z7" s="6"/>
      <c r="AA7" s="8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41">
        <f>M7*4000+N7*4000+O7*1000+P7*1000+Q7*1000+R7*1000+S7*1000+T7*1000+U7*1000+V7*1000+W7*5000+X7*2500+Y7*2500+Z7*2500+AA7*5000+AB7*2500+AC7*2500+AD7*2500+AE7*2500+AF7*2500+AG7*2500+AH7*2500+AI7*2500+AJ7*2500+AK7*2500+AL7*2500+AM7*2500+AN7*2500+AO7*2500+AP7*2500+AQ7*2500+AR7*2500+AS7*2500+AT7*2500+AU7*2500</f>
        <v>0</v>
      </c>
      <c r="AW7" s="42">
        <f>(A7+B7)*5000</f>
        <v>0</v>
      </c>
      <c r="AX7" s="42">
        <f t="shared" ref="AX7:AX35" si="0">AV7+AW7</f>
        <v>0</v>
      </c>
    </row>
    <row r="8" spans="1:52" ht="18" customHeight="1">
      <c r="A8" s="3"/>
      <c r="B8" s="2"/>
      <c r="C8" s="40">
        <v>3</v>
      </c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8"/>
      <c r="X8" s="6"/>
      <c r="Y8" s="6"/>
      <c r="Z8" s="6"/>
      <c r="AA8" s="8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41">
        <f t="shared" ref="AV8:AV35" si="1">M8*4000+N8*4000+O8*1000+P8*1000+Q8*1000+R8*1000+S8*1000+T8*1000+U8*1000+V8*1000+W8*5000+X8*2500+Y8*2500+Z8*2500+AA8*5000+AB8*2500+AC8*2500+AD8*2500+AE8*2500+AF8*2500+AG8*2500+AH8*2500+AI8*2500+AJ8*2500+AK8*2500+AL8*2500+AM8*2500+AN8*2500+AO8*2500+AP8*2500+AQ8*2500+AR8*2500+AS8*2500+AT8*2500+AU8*2500</f>
        <v>0</v>
      </c>
      <c r="AW8" s="42">
        <f t="shared" ref="AW8:AW35" si="2">(A8+B8)*5000</f>
        <v>0</v>
      </c>
      <c r="AX8" s="42">
        <f t="shared" si="0"/>
        <v>0</v>
      </c>
    </row>
    <row r="9" spans="1:52" ht="18" customHeight="1">
      <c r="A9" s="3"/>
      <c r="B9" s="2"/>
      <c r="C9" s="40">
        <v>4</v>
      </c>
      <c r="D9" s="4"/>
      <c r="E9" s="4"/>
      <c r="F9" s="4"/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8"/>
      <c r="X9" s="6"/>
      <c r="Y9" s="6"/>
      <c r="Z9" s="6"/>
      <c r="AA9" s="8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41">
        <f t="shared" si="1"/>
        <v>0</v>
      </c>
      <c r="AW9" s="42">
        <f t="shared" si="2"/>
        <v>0</v>
      </c>
      <c r="AX9" s="42">
        <f t="shared" si="0"/>
        <v>0</v>
      </c>
    </row>
    <row r="10" spans="1:52" ht="18" customHeight="1">
      <c r="A10" s="3"/>
      <c r="B10" s="2"/>
      <c r="C10" s="40">
        <v>5</v>
      </c>
      <c r="D10" s="4"/>
      <c r="E10" s="4"/>
      <c r="F10" s="4"/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8"/>
      <c r="X10" s="6"/>
      <c r="Y10" s="6"/>
      <c r="Z10" s="6"/>
      <c r="AA10" s="8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41">
        <f t="shared" si="1"/>
        <v>0</v>
      </c>
      <c r="AW10" s="42">
        <f t="shared" si="2"/>
        <v>0</v>
      </c>
      <c r="AX10" s="42">
        <f t="shared" si="0"/>
        <v>0</v>
      </c>
    </row>
    <row r="11" spans="1:52" ht="18" customHeight="1">
      <c r="A11" s="3"/>
      <c r="B11" s="2"/>
      <c r="C11" s="40">
        <v>6</v>
      </c>
      <c r="D11" s="4"/>
      <c r="E11" s="4"/>
      <c r="F11" s="4"/>
      <c r="G11" s="4"/>
      <c r="H11" s="4"/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8"/>
      <c r="X11" s="6"/>
      <c r="Y11" s="6"/>
      <c r="Z11" s="6"/>
      <c r="AA11" s="8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41">
        <f t="shared" si="1"/>
        <v>0</v>
      </c>
      <c r="AW11" s="42">
        <f t="shared" si="2"/>
        <v>0</v>
      </c>
      <c r="AX11" s="42">
        <f t="shared" si="0"/>
        <v>0</v>
      </c>
    </row>
    <row r="12" spans="1:52" ht="18" customHeight="1">
      <c r="A12" s="3"/>
      <c r="B12" s="2"/>
      <c r="C12" s="40">
        <v>7</v>
      </c>
      <c r="D12" s="4"/>
      <c r="E12" s="4"/>
      <c r="F12" s="4"/>
      <c r="G12" s="4"/>
      <c r="H12" s="4"/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8"/>
      <c r="X12" s="6"/>
      <c r="Y12" s="6"/>
      <c r="Z12" s="6"/>
      <c r="AA12" s="8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41">
        <f t="shared" si="1"/>
        <v>0</v>
      </c>
      <c r="AW12" s="42">
        <f t="shared" si="2"/>
        <v>0</v>
      </c>
      <c r="AX12" s="42">
        <f t="shared" si="0"/>
        <v>0</v>
      </c>
    </row>
    <row r="13" spans="1:52" ht="18" customHeight="1">
      <c r="A13" s="3"/>
      <c r="B13" s="2"/>
      <c r="C13" s="40">
        <v>8</v>
      </c>
      <c r="D13" s="4"/>
      <c r="E13" s="4"/>
      <c r="F13" s="4"/>
      <c r="G13" s="4"/>
      <c r="H13" s="4"/>
      <c r="I13" s="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8"/>
      <c r="X13" s="6"/>
      <c r="Y13" s="6"/>
      <c r="Z13" s="6"/>
      <c r="AA13" s="8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41">
        <f t="shared" si="1"/>
        <v>0</v>
      </c>
      <c r="AW13" s="42">
        <f t="shared" si="2"/>
        <v>0</v>
      </c>
      <c r="AX13" s="42">
        <f t="shared" si="0"/>
        <v>0</v>
      </c>
    </row>
    <row r="14" spans="1:52" ht="18" customHeight="1">
      <c r="A14" s="3"/>
      <c r="B14" s="2"/>
      <c r="C14" s="40">
        <v>9</v>
      </c>
      <c r="D14" s="4"/>
      <c r="E14" s="4"/>
      <c r="F14" s="4"/>
      <c r="G14" s="4"/>
      <c r="H14" s="4"/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8"/>
      <c r="X14" s="6"/>
      <c r="Y14" s="6"/>
      <c r="Z14" s="6"/>
      <c r="AA14" s="8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41">
        <f t="shared" si="1"/>
        <v>0</v>
      </c>
      <c r="AW14" s="42">
        <f t="shared" si="2"/>
        <v>0</v>
      </c>
      <c r="AX14" s="42">
        <f t="shared" si="0"/>
        <v>0</v>
      </c>
    </row>
    <row r="15" spans="1:52" ht="18" customHeight="1">
      <c r="A15" s="3"/>
      <c r="B15" s="2"/>
      <c r="C15" s="40">
        <v>10</v>
      </c>
      <c r="D15" s="4"/>
      <c r="E15" s="4"/>
      <c r="F15" s="4"/>
      <c r="G15" s="4"/>
      <c r="H15" s="4"/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8"/>
      <c r="X15" s="6"/>
      <c r="Y15" s="6"/>
      <c r="Z15" s="6"/>
      <c r="AA15" s="8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41">
        <f t="shared" si="1"/>
        <v>0</v>
      </c>
      <c r="AW15" s="42">
        <f t="shared" si="2"/>
        <v>0</v>
      </c>
      <c r="AX15" s="42">
        <f t="shared" si="0"/>
        <v>0</v>
      </c>
    </row>
    <row r="16" spans="1:52" ht="18" customHeight="1">
      <c r="A16" s="3"/>
      <c r="B16" s="2"/>
      <c r="C16" s="40">
        <v>11</v>
      </c>
      <c r="D16" s="4"/>
      <c r="E16" s="4"/>
      <c r="F16" s="4"/>
      <c r="G16" s="4"/>
      <c r="H16" s="4"/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8"/>
      <c r="X16" s="6"/>
      <c r="Y16" s="6"/>
      <c r="Z16" s="6"/>
      <c r="AA16" s="8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41">
        <f t="shared" si="1"/>
        <v>0</v>
      </c>
      <c r="AW16" s="42">
        <f t="shared" si="2"/>
        <v>0</v>
      </c>
      <c r="AX16" s="42">
        <f t="shared" si="0"/>
        <v>0</v>
      </c>
      <c r="AZ16" s="43"/>
    </row>
    <row r="17" spans="1:50" ht="18" customHeight="1">
      <c r="A17" s="3"/>
      <c r="B17" s="2"/>
      <c r="C17" s="40">
        <v>12</v>
      </c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8"/>
      <c r="X17" s="6"/>
      <c r="Y17" s="6"/>
      <c r="Z17" s="6"/>
      <c r="AA17" s="8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41">
        <f t="shared" si="1"/>
        <v>0</v>
      </c>
      <c r="AW17" s="42">
        <f t="shared" si="2"/>
        <v>0</v>
      </c>
      <c r="AX17" s="42">
        <f t="shared" si="0"/>
        <v>0</v>
      </c>
    </row>
    <row r="18" spans="1:50" ht="18" customHeight="1">
      <c r="A18" s="3"/>
      <c r="B18" s="2"/>
      <c r="C18" s="40">
        <v>13</v>
      </c>
      <c r="D18" s="4"/>
      <c r="E18" s="4"/>
      <c r="F18" s="4"/>
      <c r="G18" s="4"/>
      <c r="H18" s="4"/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8"/>
      <c r="X18" s="6"/>
      <c r="Y18" s="6"/>
      <c r="Z18" s="6"/>
      <c r="AA18" s="8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41">
        <f t="shared" si="1"/>
        <v>0</v>
      </c>
      <c r="AW18" s="42">
        <f t="shared" si="2"/>
        <v>0</v>
      </c>
      <c r="AX18" s="42">
        <f t="shared" si="0"/>
        <v>0</v>
      </c>
    </row>
    <row r="19" spans="1:50" ht="18" customHeight="1">
      <c r="A19" s="3"/>
      <c r="B19" s="2"/>
      <c r="C19" s="40">
        <v>14</v>
      </c>
      <c r="D19" s="4"/>
      <c r="E19" s="4"/>
      <c r="F19" s="4"/>
      <c r="G19" s="4"/>
      <c r="H19" s="4"/>
      <c r="I19" s="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8"/>
      <c r="X19" s="6"/>
      <c r="Y19" s="6"/>
      <c r="Z19" s="6"/>
      <c r="AA19" s="8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41">
        <f t="shared" si="1"/>
        <v>0</v>
      </c>
      <c r="AW19" s="42">
        <f t="shared" si="2"/>
        <v>0</v>
      </c>
      <c r="AX19" s="42">
        <f t="shared" si="0"/>
        <v>0</v>
      </c>
    </row>
    <row r="20" spans="1:50" ht="18" customHeight="1">
      <c r="A20" s="3"/>
      <c r="B20" s="2"/>
      <c r="C20" s="40">
        <v>15</v>
      </c>
      <c r="D20" s="4"/>
      <c r="E20" s="4"/>
      <c r="F20" s="4"/>
      <c r="G20" s="4"/>
      <c r="H20" s="4"/>
      <c r="I20" s="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8"/>
      <c r="X20" s="6"/>
      <c r="Y20" s="6"/>
      <c r="Z20" s="6"/>
      <c r="AA20" s="8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41">
        <f t="shared" si="1"/>
        <v>0</v>
      </c>
      <c r="AW20" s="42">
        <f t="shared" si="2"/>
        <v>0</v>
      </c>
      <c r="AX20" s="42">
        <f t="shared" si="0"/>
        <v>0</v>
      </c>
    </row>
    <row r="21" spans="1:50" ht="18" customHeight="1">
      <c r="A21" s="3"/>
      <c r="B21" s="2"/>
      <c r="C21" s="40">
        <v>16</v>
      </c>
      <c r="D21" s="4"/>
      <c r="E21" s="4"/>
      <c r="F21" s="4"/>
      <c r="G21" s="4"/>
      <c r="H21" s="4"/>
      <c r="I21" s="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8"/>
      <c r="X21" s="6"/>
      <c r="Y21" s="6"/>
      <c r="Z21" s="6"/>
      <c r="AA21" s="8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41">
        <f t="shared" si="1"/>
        <v>0</v>
      </c>
      <c r="AW21" s="42">
        <f t="shared" si="2"/>
        <v>0</v>
      </c>
      <c r="AX21" s="42">
        <f t="shared" si="0"/>
        <v>0</v>
      </c>
    </row>
    <row r="22" spans="1:50" ht="18" customHeight="1">
      <c r="A22" s="3"/>
      <c r="B22" s="2"/>
      <c r="C22" s="40">
        <v>17</v>
      </c>
      <c r="D22" s="4"/>
      <c r="E22" s="4"/>
      <c r="F22" s="4"/>
      <c r="G22" s="4"/>
      <c r="H22" s="4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8"/>
      <c r="X22" s="6"/>
      <c r="Y22" s="6"/>
      <c r="Z22" s="6"/>
      <c r="AA22" s="8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41">
        <f t="shared" si="1"/>
        <v>0</v>
      </c>
      <c r="AW22" s="42">
        <f t="shared" si="2"/>
        <v>0</v>
      </c>
      <c r="AX22" s="42">
        <f t="shared" si="0"/>
        <v>0</v>
      </c>
    </row>
    <row r="23" spans="1:50" ht="18" customHeight="1">
      <c r="A23" s="3"/>
      <c r="B23" s="2"/>
      <c r="C23" s="40">
        <v>18</v>
      </c>
      <c r="D23" s="4"/>
      <c r="E23" s="4"/>
      <c r="F23" s="4"/>
      <c r="G23" s="4"/>
      <c r="H23" s="4"/>
      <c r="I23" s="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8"/>
      <c r="X23" s="6"/>
      <c r="Y23" s="6"/>
      <c r="Z23" s="6"/>
      <c r="AA23" s="8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41">
        <f t="shared" si="1"/>
        <v>0</v>
      </c>
      <c r="AW23" s="42">
        <f t="shared" si="2"/>
        <v>0</v>
      </c>
      <c r="AX23" s="42">
        <f t="shared" si="0"/>
        <v>0</v>
      </c>
    </row>
    <row r="24" spans="1:50" ht="18" customHeight="1">
      <c r="A24" s="3"/>
      <c r="B24" s="2"/>
      <c r="C24" s="40">
        <v>19</v>
      </c>
      <c r="D24" s="4"/>
      <c r="E24" s="4"/>
      <c r="F24" s="4"/>
      <c r="G24" s="4"/>
      <c r="H24" s="4"/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8"/>
      <c r="X24" s="6"/>
      <c r="Y24" s="6"/>
      <c r="Z24" s="6"/>
      <c r="AA24" s="8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41">
        <f t="shared" si="1"/>
        <v>0</v>
      </c>
      <c r="AW24" s="42">
        <f t="shared" si="2"/>
        <v>0</v>
      </c>
      <c r="AX24" s="42">
        <f t="shared" si="0"/>
        <v>0</v>
      </c>
    </row>
    <row r="25" spans="1:50" ht="18" customHeight="1">
      <c r="A25" s="3"/>
      <c r="B25" s="2"/>
      <c r="C25" s="40">
        <v>20</v>
      </c>
      <c r="D25" s="4"/>
      <c r="E25" s="4"/>
      <c r="F25" s="4"/>
      <c r="G25" s="4"/>
      <c r="H25" s="4"/>
      <c r="I25" s="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8"/>
      <c r="X25" s="6"/>
      <c r="Y25" s="6"/>
      <c r="Z25" s="6"/>
      <c r="AA25" s="8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41">
        <f t="shared" si="1"/>
        <v>0</v>
      </c>
      <c r="AW25" s="42">
        <f t="shared" si="2"/>
        <v>0</v>
      </c>
      <c r="AX25" s="42">
        <f t="shared" si="0"/>
        <v>0</v>
      </c>
    </row>
    <row r="26" spans="1:50" ht="18" customHeight="1">
      <c r="A26" s="3"/>
      <c r="B26" s="2"/>
      <c r="C26" s="40">
        <v>21</v>
      </c>
      <c r="D26" s="4"/>
      <c r="E26" s="4"/>
      <c r="F26" s="4"/>
      <c r="G26" s="4"/>
      <c r="H26" s="4"/>
      <c r="I26" s="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8"/>
      <c r="X26" s="6"/>
      <c r="Y26" s="6"/>
      <c r="Z26" s="6"/>
      <c r="AA26" s="8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41">
        <f t="shared" si="1"/>
        <v>0</v>
      </c>
      <c r="AW26" s="42">
        <f t="shared" si="2"/>
        <v>0</v>
      </c>
      <c r="AX26" s="42">
        <f t="shared" si="0"/>
        <v>0</v>
      </c>
    </row>
    <row r="27" spans="1:50" ht="18" customHeight="1">
      <c r="A27" s="3"/>
      <c r="B27" s="2"/>
      <c r="C27" s="40">
        <v>22</v>
      </c>
      <c r="D27" s="4"/>
      <c r="E27" s="4"/>
      <c r="F27" s="4"/>
      <c r="G27" s="4"/>
      <c r="H27" s="4"/>
      <c r="I27" s="4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8"/>
      <c r="X27" s="6"/>
      <c r="Y27" s="6"/>
      <c r="Z27" s="6"/>
      <c r="AA27" s="8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41">
        <f t="shared" si="1"/>
        <v>0</v>
      </c>
      <c r="AW27" s="42">
        <f t="shared" si="2"/>
        <v>0</v>
      </c>
      <c r="AX27" s="42">
        <f t="shared" si="0"/>
        <v>0</v>
      </c>
    </row>
    <row r="28" spans="1:50" ht="18" customHeight="1">
      <c r="A28" s="3"/>
      <c r="B28" s="2"/>
      <c r="C28" s="40">
        <v>23</v>
      </c>
      <c r="D28" s="4"/>
      <c r="E28" s="4"/>
      <c r="F28" s="4"/>
      <c r="G28" s="4"/>
      <c r="H28" s="4"/>
      <c r="I28" s="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8"/>
      <c r="X28" s="6"/>
      <c r="Y28" s="6"/>
      <c r="Z28" s="6"/>
      <c r="AA28" s="8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41">
        <f t="shared" si="1"/>
        <v>0</v>
      </c>
      <c r="AW28" s="42">
        <f t="shared" si="2"/>
        <v>0</v>
      </c>
      <c r="AX28" s="42">
        <f t="shared" si="0"/>
        <v>0</v>
      </c>
    </row>
    <row r="29" spans="1:50" ht="18" customHeight="1">
      <c r="A29" s="3"/>
      <c r="B29" s="2"/>
      <c r="C29" s="40">
        <v>24</v>
      </c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8"/>
      <c r="X29" s="6"/>
      <c r="Y29" s="6"/>
      <c r="Z29" s="6"/>
      <c r="AA29" s="8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41">
        <f t="shared" si="1"/>
        <v>0</v>
      </c>
      <c r="AW29" s="42">
        <f t="shared" si="2"/>
        <v>0</v>
      </c>
      <c r="AX29" s="42">
        <f t="shared" si="0"/>
        <v>0</v>
      </c>
    </row>
    <row r="30" spans="1:50" ht="18" customHeight="1">
      <c r="A30" s="3"/>
      <c r="B30" s="2"/>
      <c r="C30" s="40">
        <v>25</v>
      </c>
      <c r="D30" s="4"/>
      <c r="E30" s="4"/>
      <c r="F30" s="4"/>
      <c r="G30" s="4"/>
      <c r="H30" s="4"/>
      <c r="I30" s="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8"/>
      <c r="X30" s="6"/>
      <c r="Y30" s="6"/>
      <c r="Z30" s="6"/>
      <c r="AA30" s="8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41">
        <f t="shared" si="1"/>
        <v>0</v>
      </c>
      <c r="AW30" s="42">
        <f t="shared" si="2"/>
        <v>0</v>
      </c>
      <c r="AX30" s="42">
        <f t="shared" si="0"/>
        <v>0</v>
      </c>
    </row>
    <row r="31" spans="1:50" ht="18" customHeight="1">
      <c r="A31" s="3"/>
      <c r="B31" s="2"/>
      <c r="C31" s="40">
        <v>26</v>
      </c>
      <c r="D31" s="4"/>
      <c r="E31" s="4"/>
      <c r="F31" s="4"/>
      <c r="G31" s="4"/>
      <c r="H31" s="4"/>
      <c r="I31" s="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8"/>
      <c r="X31" s="6"/>
      <c r="Y31" s="6"/>
      <c r="Z31" s="6"/>
      <c r="AA31" s="8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41">
        <f t="shared" si="1"/>
        <v>0</v>
      </c>
      <c r="AW31" s="42">
        <f t="shared" si="2"/>
        <v>0</v>
      </c>
      <c r="AX31" s="42">
        <f t="shared" si="0"/>
        <v>0</v>
      </c>
    </row>
    <row r="32" spans="1:50" ht="18" customHeight="1">
      <c r="A32" s="3"/>
      <c r="B32" s="2"/>
      <c r="C32" s="40">
        <v>27</v>
      </c>
      <c r="D32" s="4"/>
      <c r="E32" s="4"/>
      <c r="F32" s="4"/>
      <c r="G32" s="4"/>
      <c r="H32" s="4"/>
      <c r="I32" s="4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8"/>
      <c r="X32" s="6"/>
      <c r="Y32" s="6"/>
      <c r="Z32" s="6"/>
      <c r="AA32" s="8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41">
        <f t="shared" si="1"/>
        <v>0</v>
      </c>
      <c r="AW32" s="42">
        <f t="shared" si="2"/>
        <v>0</v>
      </c>
      <c r="AX32" s="42">
        <f t="shared" si="0"/>
        <v>0</v>
      </c>
    </row>
    <row r="33" spans="1:50" ht="18" customHeight="1">
      <c r="A33" s="3"/>
      <c r="B33" s="2"/>
      <c r="C33" s="40">
        <v>28</v>
      </c>
      <c r="D33" s="4"/>
      <c r="E33" s="4"/>
      <c r="F33" s="4"/>
      <c r="G33" s="4"/>
      <c r="H33" s="4"/>
      <c r="I33" s="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8"/>
      <c r="X33" s="6"/>
      <c r="Y33" s="6"/>
      <c r="Z33" s="6"/>
      <c r="AA33" s="8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41">
        <f t="shared" si="1"/>
        <v>0</v>
      </c>
      <c r="AW33" s="42">
        <f t="shared" si="2"/>
        <v>0</v>
      </c>
      <c r="AX33" s="42">
        <f t="shared" si="0"/>
        <v>0</v>
      </c>
    </row>
    <row r="34" spans="1:50" ht="18" customHeight="1">
      <c r="A34" s="3"/>
      <c r="B34" s="2"/>
      <c r="C34" s="40">
        <v>29</v>
      </c>
      <c r="D34" s="4"/>
      <c r="E34" s="4"/>
      <c r="F34" s="4"/>
      <c r="G34" s="4"/>
      <c r="H34" s="4"/>
      <c r="I34" s="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8"/>
      <c r="X34" s="6"/>
      <c r="Y34" s="6"/>
      <c r="Z34" s="6"/>
      <c r="AA34" s="8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41">
        <f t="shared" si="1"/>
        <v>0</v>
      </c>
      <c r="AW34" s="42">
        <f t="shared" si="2"/>
        <v>0</v>
      </c>
      <c r="AX34" s="42">
        <f t="shared" si="0"/>
        <v>0</v>
      </c>
    </row>
    <row r="35" spans="1:50" ht="18" customHeight="1" thickBot="1">
      <c r="A35" s="3"/>
      <c r="B35" s="2"/>
      <c r="C35" s="40">
        <v>30</v>
      </c>
      <c r="D35" s="4"/>
      <c r="E35" s="4"/>
      <c r="F35" s="4"/>
      <c r="G35" s="4"/>
      <c r="H35" s="4"/>
      <c r="I35" s="4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8"/>
      <c r="X35" s="6"/>
      <c r="Y35" s="6"/>
      <c r="Z35" s="6"/>
      <c r="AA35" s="8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41">
        <f t="shared" si="1"/>
        <v>0</v>
      </c>
      <c r="AW35" s="42">
        <f t="shared" si="2"/>
        <v>0</v>
      </c>
      <c r="AX35" s="42">
        <f t="shared" si="0"/>
        <v>0</v>
      </c>
    </row>
    <row r="36" spans="1:50" ht="15.6" thickBot="1">
      <c r="A36" s="44"/>
      <c r="B36" s="45"/>
      <c r="C36" s="46"/>
      <c r="D36" s="47"/>
      <c r="E36" s="48"/>
      <c r="F36" s="48"/>
      <c r="G36" s="48"/>
      <c r="H36" s="49"/>
      <c r="I36" s="49"/>
      <c r="J36" s="49"/>
      <c r="K36" s="101" t="s">
        <v>37</v>
      </c>
      <c r="L36" s="102"/>
      <c r="M36" s="50">
        <f t="shared" ref="M36:AU36" si="3">COUNT(M6:M35)</f>
        <v>0</v>
      </c>
      <c r="N36" s="51">
        <f t="shared" si="3"/>
        <v>0</v>
      </c>
      <c r="O36" s="51">
        <f t="shared" si="3"/>
        <v>0</v>
      </c>
      <c r="P36" s="51">
        <f t="shared" si="3"/>
        <v>0</v>
      </c>
      <c r="Q36" s="51">
        <f t="shared" si="3"/>
        <v>0</v>
      </c>
      <c r="R36" s="51">
        <f t="shared" si="3"/>
        <v>0</v>
      </c>
      <c r="S36" s="51">
        <f t="shared" si="3"/>
        <v>0</v>
      </c>
      <c r="T36" s="51">
        <f t="shared" si="3"/>
        <v>0</v>
      </c>
      <c r="U36" s="51">
        <f t="shared" si="3"/>
        <v>0</v>
      </c>
      <c r="V36" s="51">
        <f t="shared" si="3"/>
        <v>0</v>
      </c>
      <c r="W36" s="51">
        <f t="shared" si="3"/>
        <v>0</v>
      </c>
      <c r="X36" s="51">
        <f t="shared" si="3"/>
        <v>0</v>
      </c>
      <c r="Y36" s="51">
        <f t="shared" si="3"/>
        <v>0</v>
      </c>
      <c r="Z36" s="51">
        <f t="shared" si="3"/>
        <v>0</v>
      </c>
      <c r="AA36" s="51">
        <f t="shared" si="3"/>
        <v>0</v>
      </c>
      <c r="AB36" s="51">
        <f t="shared" si="3"/>
        <v>0</v>
      </c>
      <c r="AC36" s="51">
        <f t="shared" si="3"/>
        <v>0</v>
      </c>
      <c r="AD36" s="51">
        <f t="shared" si="3"/>
        <v>0</v>
      </c>
      <c r="AE36" s="51">
        <f t="shared" si="3"/>
        <v>0</v>
      </c>
      <c r="AF36" s="51">
        <f t="shared" si="3"/>
        <v>0</v>
      </c>
      <c r="AG36" s="51">
        <f t="shared" si="3"/>
        <v>0</v>
      </c>
      <c r="AH36" s="51">
        <f t="shared" si="3"/>
        <v>0</v>
      </c>
      <c r="AI36" s="51">
        <f t="shared" si="3"/>
        <v>0</v>
      </c>
      <c r="AJ36" s="51">
        <f t="shared" si="3"/>
        <v>0</v>
      </c>
      <c r="AK36" s="51">
        <f t="shared" si="3"/>
        <v>0</v>
      </c>
      <c r="AL36" s="51">
        <f t="shared" si="3"/>
        <v>0</v>
      </c>
      <c r="AM36" s="51">
        <f t="shared" si="3"/>
        <v>0</v>
      </c>
      <c r="AN36" s="51">
        <f t="shared" si="3"/>
        <v>0</v>
      </c>
      <c r="AO36" s="51">
        <f t="shared" si="3"/>
        <v>0</v>
      </c>
      <c r="AP36" s="51">
        <f t="shared" si="3"/>
        <v>0</v>
      </c>
      <c r="AQ36" s="51">
        <f t="shared" si="3"/>
        <v>0</v>
      </c>
      <c r="AR36" s="51">
        <f t="shared" si="3"/>
        <v>0</v>
      </c>
      <c r="AS36" s="51">
        <f t="shared" si="3"/>
        <v>0</v>
      </c>
      <c r="AT36" s="51">
        <f t="shared" si="3"/>
        <v>0</v>
      </c>
      <c r="AU36" s="52">
        <f t="shared" si="3"/>
        <v>0</v>
      </c>
      <c r="AV36" s="53">
        <f>SUM(AV6:AV35)</f>
        <v>0</v>
      </c>
      <c r="AW36" s="54">
        <f>SUM(AW6:AW35)</f>
        <v>0</v>
      </c>
      <c r="AX36" s="53">
        <f>SUM(AX6:AX35)</f>
        <v>0</v>
      </c>
    </row>
    <row r="37" spans="1:50" ht="13.8" thickBot="1">
      <c r="A37" s="55"/>
      <c r="B37" s="56"/>
      <c r="C37" s="12"/>
      <c r="D37" s="57"/>
      <c r="E37" s="58"/>
      <c r="F37" s="48"/>
      <c r="G37" s="58"/>
      <c r="H37" s="59"/>
      <c r="I37" s="60"/>
      <c r="J37" s="60"/>
      <c r="K37" s="101" t="s">
        <v>0</v>
      </c>
      <c r="L37" s="102"/>
      <c r="M37" s="109">
        <f>M36*4+SUM(O36:R36)+W36*2+SUM(X36:Z36)+SUM(AB36:AE36)+SUM(AJ36:AM36)+SUM(AR36:AS36)</f>
        <v>0</v>
      </c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25"/>
      <c r="Y37" s="125"/>
      <c r="Z37" s="125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2"/>
      <c r="AV37" s="113" t="s">
        <v>42</v>
      </c>
      <c r="AW37" s="114"/>
      <c r="AX37" s="61"/>
    </row>
    <row r="38" spans="1:50" ht="15.6" thickBot="1">
      <c r="A38" s="62" t="s">
        <v>1</v>
      </c>
      <c r="B38" s="62">
        <f>SUM(A6:A35)+SUM(B6:B35)</f>
        <v>0</v>
      </c>
      <c r="C38" s="12"/>
      <c r="D38" s="57"/>
      <c r="E38" s="58"/>
      <c r="F38" s="48"/>
      <c r="G38" s="58"/>
      <c r="H38" s="59"/>
      <c r="I38" s="60"/>
      <c r="J38" s="60"/>
      <c r="K38" s="101" t="s">
        <v>2</v>
      </c>
      <c r="L38" s="102"/>
      <c r="M38" s="109">
        <f>N36*4+SUM(S36:V36)+AA36*2+SUM(AF36:AI36)+SUM(AN36:AQ36)+SUM(AT36:AU36)</f>
        <v>0</v>
      </c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1"/>
      <c r="Y38" s="111"/>
      <c r="Z38" s="111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2"/>
      <c r="AV38" s="113" t="s">
        <v>43</v>
      </c>
      <c r="AW38" s="114"/>
      <c r="AX38" s="61"/>
    </row>
    <row r="39" spans="1:50" ht="15.45" customHeight="1" thickBot="1">
      <c r="C39" s="12"/>
      <c r="D39" s="57"/>
      <c r="E39" s="58"/>
      <c r="F39" s="48"/>
      <c r="G39" s="58"/>
      <c r="H39" s="59"/>
      <c r="I39" s="60"/>
      <c r="J39" s="60"/>
      <c r="K39" s="101" t="s">
        <v>1</v>
      </c>
      <c r="L39" s="102"/>
      <c r="M39" s="103">
        <f>M37+M38</f>
        <v>0</v>
      </c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5"/>
      <c r="Y39" s="105"/>
      <c r="Z39" s="105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6"/>
      <c r="AV39" s="107" t="s">
        <v>44</v>
      </c>
      <c r="AW39" s="108"/>
      <c r="AX39" s="9"/>
    </row>
    <row r="40" spans="1:50" ht="15.45" customHeight="1">
      <c r="AX40" s="63" t="s">
        <v>45</v>
      </c>
    </row>
    <row r="41" spans="1:50" ht="15.45" customHeight="1"/>
  </sheetData>
  <sheetProtection algorithmName="SHA-512" hashValue="mTiZJmYGpOKQs5FOIIb9IpHrDUfaCqbuDw6XSd8YjCJZsSHowP9sHQRgaCw2ZrRBZMsge5sf75qXApUxemRHvw==" saltValue="bBI37fbIxa2I9VgjgYk8Qg==" spinCount="100000" sheet="1" objects="1" scenarios="1" insertRows="0" selectLockedCells="1"/>
  <mergeCells count="38">
    <mergeCell ref="K36:L36"/>
    <mergeCell ref="K37:L37"/>
    <mergeCell ref="M37:AU37"/>
    <mergeCell ref="G3:G4"/>
    <mergeCell ref="K1:L1"/>
    <mergeCell ref="M1:AU2"/>
    <mergeCell ref="AV37:AW37"/>
    <mergeCell ref="AF4:AI4"/>
    <mergeCell ref="AJ4:AM4"/>
    <mergeCell ref="AN4:AQ4"/>
    <mergeCell ref="AR4:AS4"/>
    <mergeCell ref="AT4:AU4"/>
    <mergeCell ref="AV3:AV4"/>
    <mergeCell ref="AW3:AW4"/>
    <mergeCell ref="K39:L39"/>
    <mergeCell ref="M39:AU39"/>
    <mergeCell ref="AV39:AW39"/>
    <mergeCell ref="K38:L38"/>
    <mergeCell ref="M38:AU38"/>
    <mergeCell ref="AV38:AW38"/>
    <mergeCell ref="A3:A4"/>
    <mergeCell ref="B3:B4"/>
    <mergeCell ref="D3:D4"/>
    <mergeCell ref="E3:E4"/>
    <mergeCell ref="F3:F4"/>
    <mergeCell ref="AV1:AV2"/>
    <mergeCell ref="AW1:AX2"/>
    <mergeCell ref="D2:F2"/>
    <mergeCell ref="AX3:AX4"/>
    <mergeCell ref="O4:R4"/>
    <mergeCell ref="S4:V4"/>
    <mergeCell ref="X4:Z4"/>
    <mergeCell ref="H3:H4"/>
    <mergeCell ref="I3:I4"/>
    <mergeCell ref="J3:J4"/>
    <mergeCell ref="D1:J1"/>
    <mergeCell ref="K3:L3"/>
    <mergeCell ref="AB4:AE4"/>
  </mergeCells>
  <phoneticPr fontId="2"/>
  <pageMargins left="0.75" right="0.75" top="1" bottom="1" header="0.51200000000000001" footer="0.51200000000000001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2025.03.15</vt:lpstr>
      <vt:lpstr>'2025.03.15'!Print_Area</vt:lpstr>
    </vt:vector>
  </TitlesOfParts>
  <Company>ALAMCO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szk3_nt</dc:creator>
  <cp:lastModifiedBy>斉藤和夫</cp:lastModifiedBy>
  <cp:lastPrinted>2024-01-29T01:03:48Z</cp:lastPrinted>
  <dcterms:created xsi:type="dcterms:W3CDTF">2010-03-09T09:09:33Z</dcterms:created>
  <dcterms:modified xsi:type="dcterms:W3CDTF">2024-11-30T00:15:14Z</dcterms:modified>
</cp:coreProperties>
</file>